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ПТЦ_24.09" sheetId="1" r:id="rId1"/>
  </sheets>
  <definedNames>
    <definedName name="_xlnm.Print_Area" localSheetId="0">ПТЦ_24.09!$A$1:$H$73</definedName>
  </definedNames>
  <calcPr calcId="125725"/>
</workbook>
</file>

<file path=xl/calcChain.xml><?xml version="1.0" encoding="utf-8"?>
<calcChain xmlns="http://schemas.openxmlformats.org/spreadsheetml/2006/main">
  <c r="H73" i="1"/>
  <c r="G73"/>
  <c r="F73"/>
  <c r="D73"/>
  <c r="G65"/>
  <c r="F65"/>
  <c r="E65"/>
  <c r="D65"/>
  <c r="H63"/>
  <c r="H65" s="1"/>
  <c r="G63"/>
  <c r="F63"/>
  <c r="E63"/>
  <c r="C54"/>
  <c r="H46"/>
  <c r="G46"/>
  <c r="F46"/>
  <c r="D46"/>
  <c r="H38"/>
  <c r="E38"/>
  <c r="D38"/>
  <c r="H36"/>
  <c r="G36"/>
  <c r="G38" s="1"/>
  <c r="F36"/>
  <c r="F38" s="1"/>
  <c r="E36"/>
  <c r="C27"/>
  <c r="G22"/>
  <c r="F22"/>
  <c r="E22"/>
  <c r="D22"/>
  <c r="H20"/>
  <c r="H22" s="1"/>
  <c r="G20"/>
  <c r="F20"/>
  <c r="E20"/>
</calcChain>
</file>

<file path=xl/sharedStrings.xml><?xml version="1.0" encoding="utf-8"?>
<sst xmlns="http://schemas.openxmlformats.org/spreadsheetml/2006/main" count="96" uniqueCount="30">
  <si>
    <t>МЕНЮ ДЛЯ УЧАЩИХСЯ 1-4  КЛАССОВ ПО МКОУ "СОШ № 26" Г.О.НАЛЬЧИК</t>
  </si>
  <si>
    <t xml:space="preserve"> на 2021-2022 учебный год</t>
  </si>
  <si>
    <t>день:</t>
  </si>
  <si>
    <t xml:space="preserve"> пятница 24.09.2021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</si>
  <si>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</si>
  <si>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</si>
  <si>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</si>
  <si>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</si>
  <si>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</si>
  <si>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</si>
  <si>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</si>
  <si>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</si>
  <si>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</si>
  <si>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Рыба запеченная</t>
  </si>
  <si>
    <t>Картофельное пюре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</si>
  <si>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</si>
  <si>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</si>
  <si>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</si>
  <si>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</si>
  <si>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</si>
  <si>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Пряники</t>
  </si>
  <si>
    <t>ПР</t>
  </si>
  <si>
    <t>Хлеб пшеничный</t>
  </si>
  <si>
    <t>Итого:</t>
  </si>
  <si>
    <t>МЕНЮ ДЛЯ УЧАЩИХСЯ ОВЗ 1-4  КЛАССОВ ПО МКОУ "СОШ № 26" Г.О.НАЛЬЧИК</t>
  </si>
  <si>
    <t>Обед для учащихся  ОВЗ  1-4 классов по МКОУ "СОШ №26"</t>
  </si>
  <si>
    <t>Булочка домашняя</t>
  </si>
  <si>
    <t>Какао с молоком</t>
  </si>
  <si>
    <t>МЕНЮ ДЛЯ УЧАЩИХСЯ ОВЗ  5-11  КЛАССОВ ПО МКОУ "СОШ № 26" Г.О.НАЛЬЧИК</t>
  </si>
  <si>
    <t>Обед для учащихся ОВЗ 5-11 классов по МКОУ "СОШ №26"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</si>
</sst>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9" ht="17.25" customHeight="1">
      <c r="E1" s="34"/>
      <c r="F1" s="34"/>
      <c r="G1" s="34"/>
      <c r="H1" s="34"/>
    </row>
    <row r="2" spans="1:9" ht="17.25" customHeight="1">
      <c r="E2" s="35"/>
      <c r="F2" s="35"/>
      <c r="G2" s="35"/>
      <c r="H2" s="35"/>
    </row>
    <row r="3" spans="1:9" ht="17.25" customHeight="1">
      <c r="E3" s="35"/>
      <c r="F3" s="35"/>
      <c r="G3" s="35"/>
      <c r="H3" s="35"/>
    </row>
    <row r="4" spans="1:9" ht="17.25" customHeight="1">
      <c r="E4" s="36"/>
      <c r="F4" s="36"/>
      <c r="G4" s="36"/>
      <c r="H4" s="36"/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9" spans="1:9" ht="24" customHeight="1">
      <c r="A9" s="33" t="s">
        <v>0</v>
      </c>
      <c r="B9" s="33"/>
      <c r="C9" s="33"/>
      <c r="D9" s="33"/>
      <c r="E9" s="33"/>
      <c r="F9" s="33"/>
      <c r="G9" s="33"/>
      <c r="H9" s="33"/>
    </row>
    <row r="10" spans="1:9">
      <c r="A10" s="33" t="s">
        <v>1</v>
      </c>
      <c r="B10" s="33"/>
      <c r="C10" s="33"/>
      <c r="D10" s="33"/>
      <c r="E10" s="33"/>
      <c r="F10" s="33"/>
      <c r="G10" s="33"/>
      <c r="H10" s="33"/>
    </row>
    <row r="11" spans="1:9" ht="27" customHeight="1">
      <c r="B11" s="3" t="s">
        <v>2</v>
      </c>
      <c r="C11" s="41" t="s">
        <v>3</v>
      </c>
      <c r="D11" s="41"/>
      <c r="E11" s="41"/>
      <c r="F11" s="42"/>
      <c r="G11" s="4"/>
      <c r="H11" s="4"/>
    </row>
    <row r="12" spans="1:9">
      <c r="B12" s="3"/>
      <c r="C12" s="43" t="s">
        <v>4</v>
      </c>
      <c r="D12" s="43"/>
      <c r="E12" s="43"/>
      <c r="F12" s="43"/>
      <c r="G12" s="43"/>
      <c r="H12" s="43"/>
    </row>
    <row r="13" spans="1:9">
      <c r="A13" s="44" t="s">
        <v>5</v>
      </c>
      <c r="B13" s="45"/>
      <c r="C13" s="46"/>
      <c r="D13" s="46"/>
      <c r="E13" s="46"/>
      <c r="F13" s="46"/>
      <c r="G13" s="46"/>
      <c r="H13" s="46"/>
    </row>
    <row r="14" spans="1:9">
      <c r="A14" s="44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9" ht="15" customHeight="1">
      <c r="A15" s="5">
        <v>230</v>
      </c>
      <c r="B15" s="6" t="s">
        <v>13</v>
      </c>
      <c r="C15" s="7">
        <v>90</v>
      </c>
      <c r="D15" s="7">
        <v>32.32</v>
      </c>
      <c r="E15" s="8">
        <v>155.63999999999999</v>
      </c>
      <c r="F15" s="9">
        <v>11.75</v>
      </c>
      <c r="G15" s="9">
        <v>10.65</v>
      </c>
      <c r="H15" s="10">
        <v>3.2</v>
      </c>
    </row>
    <row r="16" spans="1:9" s="17" customFormat="1" ht="15" customHeight="1">
      <c r="A16" s="11">
        <v>312</v>
      </c>
      <c r="B16" s="12" t="s">
        <v>14</v>
      </c>
      <c r="C16" s="13" t="s">
        <v>15</v>
      </c>
      <c r="D16" s="13">
        <v>6.72</v>
      </c>
      <c r="E16" s="14">
        <v>195.71</v>
      </c>
      <c r="F16" s="15">
        <v>5.46</v>
      </c>
      <c r="G16" s="15">
        <v>5.79</v>
      </c>
      <c r="H16" s="16">
        <v>30.46</v>
      </c>
    </row>
    <row r="17" spans="1:8" ht="15" customHeight="1">
      <c r="A17" s="5">
        <v>62</v>
      </c>
      <c r="B17" s="6" t="s">
        <v>16</v>
      </c>
      <c r="C17" s="7">
        <v>60</v>
      </c>
      <c r="D17" s="7">
        <v>2.2999999999999998</v>
      </c>
      <c r="E17" s="8">
        <v>49.02</v>
      </c>
      <c r="F17" s="9">
        <v>0.74</v>
      </c>
      <c r="G17" s="9">
        <v>0.06</v>
      </c>
      <c r="H17" s="10">
        <v>6.89</v>
      </c>
    </row>
    <row r="18" spans="1:8" s="17" customFormat="1" ht="15" customHeight="1">
      <c r="A18" s="11">
        <v>342</v>
      </c>
      <c r="B18" s="12" t="s">
        <v>17</v>
      </c>
      <c r="C18" s="13" t="s">
        <v>18</v>
      </c>
      <c r="D18" s="13">
        <v>4.8</v>
      </c>
      <c r="E18" s="14">
        <v>132.80000000000001</v>
      </c>
      <c r="F18" s="15">
        <v>0.66</v>
      </c>
      <c r="G18" s="15">
        <v>0.09</v>
      </c>
      <c r="H18" s="16">
        <v>32.01</v>
      </c>
    </row>
    <row r="19" spans="1:8" ht="15" customHeight="1">
      <c r="A19" s="5">
        <v>15</v>
      </c>
      <c r="B19" s="6" t="s">
        <v>19</v>
      </c>
      <c r="C19" s="7">
        <v>15</v>
      </c>
      <c r="D19" s="7">
        <v>5.6</v>
      </c>
      <c r="E19" s="8">
        <v>34.33</v>
      </c>
      <c r="F19" s="9">
        <v>2.61</v>
      </c>
      <c r="G19" s="9">
        <v>2.66</v>
      </c>
      <c r="H19" s="10">
        <v>0</v>
      </c>
    </row>
    <row r="20" spans="1:8" ht="15" customHeight="1">
      <c r="A20" s="5">
        <v>452</v>
      </c>
      <c r="B20" s="6" t="s">
        <v>20</v>
      </c>
      <c r="C20" s="7">
        <v>60</v>
      </c>
      <c r="D20" s="7">
        <v>6.6</v>
      </c>
      <c r="E20" s="8">
        <f>378/2</f>
        <v>189</v>
      </c>
      <c r="F20" s="9">
        <f>8.12/2</f>
        <v>4.0599999999999996</v>
      </c>
      <c r="G20" s="9">
        <f>3.98/2</f>
        <v>1.99</v>
      </c>
      <c r="H20" s="10">
        <f>77.09/2</f>
        <v>38.545000000000002</v>
      </c>
    </row>
    <row r="21" spans="1:8" ht="15" customHeight="1">
      <c r="A21" s="5" t="s">
        <v>21</v>
      </c>
      <c r="B21" s="6" t="s">
        <v>22</v>
      </c>
      <c r="C21" s="7">
        <v>80</v>
      </c>
      <c r="D21" s="7">
        <v>2.4</v>
      </c>
      <c r="E21" s="8">
        <v>140.28</v>
      </c>
      <c r="F21" s="9">
        <v>4.74</v>
      </c>
      <c r="G21" s="9">
        <v>0.6</v>
      </c>
      <c r="H21" s="10">
        <v>28.98</v>
      </c>
    </row>
    <row r="22" spans="1:8">
      <c r="A22" s="18"/>
      <c r="B22" s="19" t="s">
        <v>23</v>
      </c>
      <c r="C22" s="20"/>
      <c r="D22" s="20">
        <f>SUM(D15:D21)</f>
        <v>60.739999999999995</v>
      </c>
      <c r="E22" s="21">
        <f>SUM(E15:E21)</f>
        <v>896.78000000000009</v>
      </c>
      <c r="F22" s="22">
        <f>SUM(F15:F21)</f>
        <v>30.019999999999996</v>
      </c>
      <c r="G22" s="22">
        <f>SUM(G15:G21)</f>
        <v>21.84</v>
      </c>
      <c r="H22" s="22">
        <f>SUM(H15:H21)</f>
        <v>140.08500000000001</v>
      </c>
    </row>
    <row r="25" spans="1:8">
      <c r="A25" s="33" t="s">
        <v>24</v>
      </c>
      <c r="B25" s="33"/>
      <c r="C25" s="33"/>
      <c r="D25" s="33"/>
      <c r="E25" s="33"/>
      <c r="F25" s="33"/>
      <c r="G25" s="33"/>
      <c r="H25" s="33"/>
    </row>
    <row r="26" spans="1:8">
      <c r="A26" s="33" t="s">
        <v>1</v>
      </c>
      <c r="B26" s="33"/>
      <c r="C26" s="33"/>
      <c r="D26" s="33"/>
      <c r="E26" s="33"/>
      <c r="F26" s="33"/>
      <c r="G26" s="33"/>
      <c r="H26" s="33"/>
    </row>
    <row r="27" spans="1:8" ht="27" customHeight="1">
      <c r="B27" s="3" t="s">
        <v>2</v>
      </c>
      <c r="C27" s="41" t="str">
        <f>C11</f>
        <v xml:space="preserve"> пятница 24.09.2021</v>
      </c>
      <c r="D27" s="41"/>
      <c r="E27" s="41"/>
      <c r="F27" s="42"/>
      <c r="G27" s="4"/>
      <c r="H27" s="4"/>
    </row>
    <row r="28" spans="1:8">
      <c r="B28" s="3"/>
      <c r="C28" s="43" t="s">
        <v>4</v>
      </c>
      <c r="D28" s="43"/>
      <c r="E28" s="43"/>
      <c r="F28" s="43"/>
      <c r="G28" s="43"/>
      <c r="H28" s="43"/>
    </row>
    <row r="29" spans="1:8">
      <c r="A29" s="44" t="s">
        <v>5</v>
      </c>
      <c r="B29" s="45"/>
      <c r="C29" s="46"/>
      <c r="D29" s="46"/>
      <c r="E29" s="46"/>
      <c r="F29" s="46"/>
      <c r="G29" s="46"/>
      <c r="H29" s="46"/>
    </row>
    <row r="30" spans="1:8">
      <c r="A30" s="44"/>
      <c r="B30" s="5" t="s">
        <v>6</v>
      </c>
      <c r="C30" s="5" t="s">
        <v>7</v>
      </c>
      <c r="D30" s="5" t="s">
        <v>8</v>
      </c>
      <c r="E30" s="5" t="s">
        <v>9</v>
      </c>
      <c r="F30" s="5" t="s">
        <v>10</v>
      </c>
      <c r="G30" s="5" t="s">
        <v>11</v>
      </c>
      <c r="H30" s="5" t="s">
        <v>12</v>
      </c>
    </row>
    <row r="31" spans="1:8" ht="15" customHeight="1">
      <c r="A31" s="5">
        <v>230</v>
      </c>
      <c r="B31" s="6" t="s">
        <v>13</v>
      </c>
      <c r="C31" s="7">
        <v>90</v>
      </c>
      <c r="D31" s="7">
        <v>32.32</v>
      </c>
      <c r="E31" s="8">
        <v>155.63999999999999</v>
      </c>
      <c r="F31" s="9">
        <v>11.75</v>
      </c>
      <c r="G31" s="9">
        <v>10.65</v>
      </c>
      <c r="H31" s="10">
        <v>3.2</v>
      </c>
    </row>
    <row r="32" spans="1:8" ht="15" customHeight="1">
      <c r="A32" s="11">
        <v>312</v>
      </c>
      <c r="B32" s="12" t="s">
        <v>14</v>
      </c>
      <c r="C32" s="13" t="s">
        <v>15</v>
      </c>
      <c r="D32" s="13">
        <v>6.72</v>
      </c>
      <c r="E32" s="14">
        <v>195.71</v>
      </c>
      <c r="F32" s="15">
        <v>5.46</v>
      </c>
      <c r="G32" s="15">
        <v>5.79</v>
      </c>
      <c r="H32" s="16">
        <v>30.46</v>
      </c>
    </row>
    <row r="33" spans="1:8" ht="24">
      <c r="A33" s="5">
        <v>62</v>
      </c>
      <c r="B33" s="6" t="s">
        <v>16</v>
      </c>
      <c r="C33" s="7">
        <v>60</v>
      </c>
      <c r="D33" s="7">
        <v>2.2999999999999998</v>
      </c>
      <c r="E33" s="8">
        <v>49.02</v>
      </c>
      <c r="F33" s="9">
        <v>0.74</v>
      </c>
      <c r="G33" s="9">
        <v>0.06</v>
      </c>
      <c r="H33" s="10">
        <v>6.89</v>
      </c>
    </row>
    <row r="34" spans="1:8" ht="15" customHeight="1">
      <c r="A34" s="11">
        <v>342</v>
      </c>
      <c r="B34" s="12" t="s">
        <v>17</v>
      </c>
      <c r="C34" s="13" t="s">
        <v>18</v>
      </c>
      <c r="D34" s="13">
        <v>4.8</v>
      </c>
      <c r="E34" s="14">
        <v>132.80000000000001</v>
      </c>
      <c r="F34" s="15">
        <v>0.66</v>
      </c>
      <c r="G34" s="15">
        <v>0.09</v>
      </c>
      <c r="H34" s="16">
        <v>32.01</v>
      </c>
    </row>
    <row r="35" spans="1:8" ht="15" customHeight="1">
      <c r="A35" s="5">
        <v>15</v>
      </c>
      <c r="B35" s="6" t="s">
        <v>19</v>
      </c>
      <c r="C35" s="7">
        <v>15</v>
      </c>
      <c r="D35" s="7">
        <v>5.6</v>
      </c>
      <c r="E35" s="8">
        <v>34.33</v>
      </c>
      <c r="F35" s="9">
        <v>2.61</v>
      </c>
      <c r="G35" s="9">
        <v>2.66</v>
      </c>
      <c r="H35" s="10">
        <v>0</v>
      </c>
    </row>
    <row r="36" spans="1:8" ht="15" customHeight="1">
      <c r="A36" s="5">
        <v>452</v>
      </c>
      <c r="B36" s="6" t="s">
        <v>20</v>
      </c>
      <c r="C36" s="7">
        <v>60</v>
      </c>
      <c r="D36" s="7">
        <v>6.6</v>
      </c>
      <c r="E36" s="8">
        <f>378/2</f>
        <v>189</v>
      </c>
      <c r="F36" s="9">
        <f>8.12/2</f>
        <v>4.0599999999999996</v>
      </c>
      <c r="G36" s="9">
        <f>3.98/2</f>
        <v>1.99</v>
      </c>
      <c r="H36" s="10">
        <f>77.09/2</f>
        <v>38.545000000000002</v>
      </c>
    </row>
    <row r="37" spans="1:8" ht="15" customHeight="1">
      <c r="A37" s="5" t="s">
        <v>21</v>
      </c>
      <c r="B37" s="6" t="s">
        <v>22</v>
      </c>
      <c r="C37" s="7">
        <v>80</v>
      </c>
      <c r="D37" s="7">
        <v>2.4</v>
      </c>
      <c r="E37" s="8">
        <v>140.28</v>
      </c>
      <c r="F37" s="9">
        <v>4.74</v>
      </c>
      <c r="G37" s="9">
        <v>0.6</v>
      </c>
      <c r="H37" s="10">
        <v>28.98</v>
      </c>
    </row>
    <row r="38" spans="1:8">
      <c r="A38" s="18"/>
      <c r="B38" s="19" t="s">
        <v>23</v>
      </c>
      <c r="C38" s="20"/>
      <c r="D38" s="20">
        <f>SUM(D31:D37)</f>
        <v>60.739999999999995</v>
      </c>
      <c r="E38" s="21">
        <f>SUM(E31:E37)</f>
        <v>896.78000000000009</v>
      </c>
      <c r="F38" s="22">
        <f>SUM(F31:F37)</f>
        <v>30.019999999999996</v>
      </c>
      <c r="G38" s="22">
        <f>SUM(G31:G37)</f>
        <v>21.84</v>
      </c>
      <c r="H38" s="22">
        <f>SUM(H31:H37)</f>
        <v>140.08500000000001</v>
      </c>
    </row>
    <row r="40" spans="1:8">
      <c r="C40" s="34" t="s">
        <v>25</v>
      </c>
      <c r="D40" s="34"/>
      <c r="E40" s="34"/>
      <c r="F40" s="34"/>
      <c r="G40" s="34"/>
      <c r="H40" s="34"/>
    </row>
    <row r="42" spans="1:8">
      <c r="A42" s="37" t="s">
        <v>5</v>
      </c>
      <c r="B42" s="39"/>
      <c r="C42" s="40"/>
      <c r="D42" s="40"/>
      <c r="E42" s="40"/>
      <c r="F42" s="40"/>
      <c r="G42" s="40"/>
      <c r="H42" s="40"/>
    </row>
    <row r="43" spans="1:8">
      <c r="A43" s="38"/>
      <c r="B43" s="23" t="s">
        <v>6</v>
      </c>
      <c r="C43" s="23" t="s">
        <v>7</v>
      </c>
      <c r="D43" s="5" t="s">
        <v>8</v>
      </c>
      <c r="E43" s="5" t="s">
        <v>9</v>
      </c>
      <c r="F43" s="23" t="s">
        <v>10</v>
      </c>
      <c r="G43" s="23" t="s">
        <v>11</v>
      </c>
      <c r="H43" s="23" t="s">
        <v>12</v>
      </c>
    </row>
    <row r="44" spans="1:8" ht="15" customHeight="1">
      <c r="A44" s="24">
        <v>424</v>
      </c>
      <c r="B44" s="6" t="s">
        <v>26</v>
      </c>
      <c r="C44" s="25">
        <v>100</v>
      </c>
      <c r="D44" s="25">
        <v>7.52</v>
      </c>
      <c r="E44" s="26">
        <v>113.5</v>
      </c>
      <c r="F44" s="27">
        <v>4.1500000000000004</v>
      </c>
      <c r="G44" s="27">
        <v>0.65</v>
      </c>
      <c r="H44" s="28">
        <v>24.05</v>
      </c>
    </row>
    <row r="45" spans="1:8" ht="15" customHeight="1">
      <c r="A45" s="24">
        <v>382</v>
      </c>
      <c r="B45" s="29" t="s">
        <v>27</v>
      </c>
      <c r="C45" s="25" t="s">
        <v>18</v>
      </c>
      <c r="D45" s="25">
        <v>7.38</v>
      </c>
      <c r="E45" s="26">
        <v>118.6</v>
      </c>
      <c r="F45" s="27">
        <v>4.08</v>
      </c>
      <c r="G45" s="27">
        <v>3.54</v>
      </c>
      <c r="H45" s="28">
        <v>17.579999999999998</v>
      </c>
    </row>
    <row r="46" spans="1:8">
      <c r="A46" s="30"/>
      <c r="B46" s="19" t="s">
        <v>23</v>
      </c>
      <c r="C46" s="31"/>
      <c r="D46" s="31">
        <f>SUM(D44:D45)</f>
        <v>14.899999999999999</v>
      </c>
      <c r="E46" s="32">
        <v>232.1</v>
      </c>
      <c r="F46" s="31">
        <f>SUM(F44:F45)</f>
        <v>8.23</v>
      </c>
      <c r="G46" s="31">
        <f>SUM(G44:G45)</f>
        <v>4.1900000000000004</v>
      </c>
      <c r="H46" s="31">
        <f>SUM(H44:H45)</f>
        <v>41.629999999999995</v>
      </c>
    </row>
    <row r="52" spans="1:8">
      <c r="A52" s="33" t="s">
        <v>28</v>
      </c>
      <c r="B52" s="33"/>
      <c r="C52" s="33"/>
      <c r="D52" s="33"/>
      <c r="E52" s="33"/>
      <c r="F52" s="33"/>
      <c r="G52" s="33"/>
      <c r="H52" s="33"/>
    </row>
    <row r="53" spans="1:8">
      <c r="A53" s="33" t="s">
        <v>1</v>
      </c>
      <c r="B53" s="33"/>
      <c r="C53" s="33"/>
      <c r="D53" s="33"/>
      <c r="E53" s="33"/>
      <c r="F53" s="33"/>
      <c r="G53" s="33"/>
      <c r="H53" s="33"/>
    </row>
    <row r="54" spans="1:8" ht="27" customHeight="1">
      <c r="B54" s="3" t="s">
        <v>2</v>
      </c>
      <c r="C54" s="41" t="str">
        <f>C11</f>
        <v xml:space="preserve"> пятница 24.09.2021</v>
      </c>
      <c r="D54" s="41"/>
      <c r="E54" s="41"/>
      <c r="F54" s="42"/>
      <c r="G54" s="4"/>
      <c r="H54" s="4"/>
    </row>
    <row r="55" spans="1:8">
      <c r="B55" s="3"/>
      <c r="C55" s="43" t="s">
        <v>4</v>
      </c>
      <c r="D55" s="43"/>
      <c r="E55" s="43"/>
      <c r="F55" s="43"/>
      <c r="G55" s="43"/>
      <c r="H55" s="43"/>
    </row>
    <row r="56" spans="1:8">
      <c r="A56" s="44" t="s">
        <v>5</v>
      </c>
      <c r="B56" s="45"/>
      <c r="C56" s="46"/>
      <c r="D56" s="46"/>
      <c r="E56" s="46"/>
      <c r="F56" s="46"/>
      <c r="G56" s="46"/>
      <c r="H56" s="46"/>
    </row>
    <row r="57" spans="1:8">
      <c r="A57" s="44"/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  <c r="G57" s="5" t="s">
        <v>11</v>
      </c>
      <c r="H57" s="5" t="s">
        <v>12</v>
      </c>
    </row>
    <row r="58" spans="1:8" ht="15" customHeight="1">
      <c r="A58" s="5">
        <v>230</v>
      </c>
      <c r="B58" s="6" t="s">
        <v>13</v>
      </c>
      <c r="C58" s="7">
        <v>90</v>
      </c>
      <c r="D58" s="7">
        <v>32.32</v>
      </c>
      <c r="E58" s="8">
        <v>155.63999999999999</v>
      </c>
      <c r="F58" s="9">
        <v>11.75</v>
      </c>
      <c r="G58" s="9">
        <v>10.65</v>
      </c>
      <c r="H58" s="10">
        <v>3.2</v>
      </c>
    </row>
    <row r="59" spans="1:8" ht="15" customHeight="1">
      <c r="A59" s="11">
        <v>312</v>
      </c>
      <c r="B59" s="12" t="s">
        <v>14</v>
      </c>
      <c r="C59" s="13" t="s">
        <v>15</v>
      </c>
      <c r="D59" s="13">
        <v>6.72</v>
      </c>
      <c r="E59" s="14">
        <v>195.71</v>
      </c>
      <c r="F59" s="15">
        <v>5.46</v>
      </c>
      <c r="G59" s="15">
        <v>5.79</v>
      </c>
      <c r="H59" s="16">
        <v>30.46</v>
      </c>
    </row>
    <row r="60" spans="1:8" ht="24">
      <c r="A60" s="5">
        <v>62</v>
      </c>
      <c r="B60" s="6" t="s">
        <v>16</v>
      </c>
      <c r="C60" s="7">
        <v>60</v>
      </c>
      <c r="D60" s="7">
        <v>2.2999999999999998</v>
      </c>
      <c r="E60" s="8">
        <v>49.02</v>
      </c>
      <c r="F60" s="9">
        <v>0.74</v>
      </c>
      <c r="G60" s="9">
        <v>0.06</v>
      </c>
      <c r="H60" s="10">
        <v>6.89</v>
      </c>
    </row>
    <row r="61" spans="1:8" ht="15" customHeight="1">
      <c r="A61" s="11">
        <v>342</v>
      </c>
      <c r="B61" s="12" t="s">
        <v>17</v>
      </c>
      <c r="C61" s="13" t="s">
        <v>18</v>
      </c>
      <c r="D61" s="13">
        <v>4.8</v>
      </c>
      <c r="E61" s="14">
        <v>132.80000000000001</v>
      </c>
      <c r="F61" s="15">
        <v>0.66</v>
      </c>
      <c r="G61" s="15">
        <v>0.09</v>
      </c>
      <c r="H61" s="16">
        <v>32.01</v>
      </c>
    </row>
    <row r="62" spans="1:8" ht="15" customHeight="1">
      <c r="A62" s="5">
        <v>15</v>
      </c>
      <c r="B62" s="6" t="s">
        <v>19</v>
      </c>
      <c r="C62" s="7">
        <v>15</v>
      </c>
      <c r="D62" s="7">
        <v>5.6</v>
      </c>
      <c r="E62" s="8">
        <v>34.33</v>
      </c>
      <c r="F62" s="9">
        <v>2.61</v>
      </c>
      <c r="G62" s="9">
        <v>2.66</v>
      </c>
      <c r="H62" s="10">
        <v>0</v>
      </c>
    </row>
    <row r="63" spans="1:8" ht="15" customHeight="1">
      <c r="A63" s="5">
        <v>452</v>
      </c>
      <c r="B63" s="6" t="s">
        <v>20</v>
      </c>
      <c r="C63" s="7">
        <v>60</v>
      </c>
      <c r="D63" s="7">
        <v>6.6</v>
      </c>
      <c r="E63" s="8">
        <f>378/2</f>
        <v>189</v>
      </c>
      <c r="F63" s="9">
        <f>8.12/2</f>
        <v>4.0599999999999996</v>
      </c>
      <c r="G63" s="9">
        <f>3.98/2</f>
        <v>1.99</v>
      </c>
      <c r="H63" s="10">
        <f>77.09/2</f>
        <v>38.545000000000002</v>
      </c>
    </row>
    <row r="64" spans="1:8" ht="15" customHeight="1">
      <c r="A64" s="5" t="s">
        <v>21</v>
      </c>
      <c r="B64" s="6" t="s">
        <v>22</v>
      </c>
      <c r="C64" s="7">
        <v>80</v>
      </c>
      <c r="D64" s="7">
        <v>2.4</v>
      </c>
      <c r="E64" s="8">
        <v>140.28</v>
      </c>
      <c r="F64" s="9">
        <v>4.74</v>
      </c>
      <c r="G64" s="9">
        <v>0.6</v>
      </c>
      <c r="H64" s="10">
        <v>28.98</v>
      </c>
    </row>
    <row r="65" spans="1:8">
      <c r="A65" s="18"/>
      <c r="B65" s="19" t="s">
        <v>23</v>
      </c>
      <c r="C65" s="20"/>
      <c r="D65" s="20">
        <f>SUM(D58:D64)</f>
        <v>60.739999999999995</v>
      </c>
      <c r="E65" s="21">
        <f>SUM(E58:E64)</f>
        <v>896.78000000000009</v>
      </c>
      <c r="F65" s="22">
        <f>SUM(F58:F64)</f>
        <v>30.019999999999996</v>
      </c>
      <c r="G65" s="22">
        <f>SUM(G58:G64)</f>
        <v>21.84</v>
      </c>
      <c r="H65" s="22">
        <f>SUM(H58:H64)</f>
        <v>140.08500000000001</v>
      </c>
    </row>
    <row r="67" spans="1:8">
      <c r="C67" s="34" t="s">
        <v>29</v>
      </c>
      <c r="D67" s="34"/>
      <c r="E67" s="34"/>
      <c r="F67" s="34"/>
      <c r="G67" s="34"/>
      <c r="H67" s="34"/>
    </row>
    <row r="69" spans="1:8">
      <c r="A69" s="37" t="s">
        <v>5</v>
      </c>
      <c r="B69" s="39"/>
      <c r="C69" s="40"/>
      <c r="D69" s="40"/>
      <c r="E69" s="40"/>
      <c r="F69" s="40"/>
      <c r="G69" s="40"/>
      <c r="H69" s="40"/>
    </row>
    <row r="70" spans="1:8">
      <c r="A70" s="38"/>
      <c r="B70" s="23" t="s">
        <v>6</v>
      </c>
      <c r="C70" s="23" t="s">
        <v>7</v>
      </c>
      <c r="D70" s="5" t="s">
        <v>8</v>
      </c>
      <c r="E70" s="5" t="s">
        <v>9</v>
      </c>
      <c r="F70" s="23" t="s">
        <v>10</v>
      </c>
      <c r="G70" s="23" t="s">
        <v>11</v>
      </c>
      <c r="H70" s="23" t="s">
        <v>12</v>
      </c>
    </row>
    <row r="71" spans="1:8" ht="15" customHeight="1">
      <c r="A71" s="24">
        <v>424</v>
      </c>
      <c r="B71" s="6" t="s">
        <v>26</v>
      </c>
      <c r="C71" s="25">
        <v>100</v>
      </c>
      <c r="D71" s="25">
        <v>7.52</v>
      </c>
      <c r="E71" s="26">
        <v>113.5</v>
      </c>
      <c r="F71" s="27">
        <v>4.1500000000000004</v>
      </c>
      <c r="G71" s="27">
        <v>0.65</v>
      </c>
      <c r="H71" s="28">
        <v>24.05</v>
      </c>
    </row>
    <row r="72" spans="1:8" ht="15" customHeight="1">
      <c r="A72" s="24">
        <v>382</v>
      </c>
      <c r="B72" s="29" t="s">
        <v>27</v>
      </c>
      <c r="C72" s="25" t="s">
        <v>18</v>
      </c>
      <c r="D72" s="25">
        <v>7.38</v>
      </c>
      <c r="E72" s="26">
        <v>118.6</v>
      </c>
      <c r="F72" s="27">
        <v>4.08</v>
      </c>
      <c r="G72" s="27">
        <v>3.54</v>
      </c>
      <c r="H72" s="28">
        <v>17.579999999999998</v>
      </c>
    </row>
    <row r="73" spans="1:8">
      <c r="A73" s="30"/>
      <c r="B73" s="19" t="s">
        <v>23</v>
      </c>
      <c r="C73" s="31"/>
      <c r="D73" s="31">
        <f>SUM(D71:D72)</f>
        <v>14.899999999999999</v>
      </c>
      <c r="E73" s="32">
        <v>232.1</v>
      </c>
      <c r="F73" s="31">
        <f>SUM(F71:F72)</f>
        <v>8.23</v>
      </c>
      <c r="G73" s="31">
        <f>SUM(G71:G72)</f>
        <v>4.1900000000000004</v>
      </c>
      <c r="H73" s="31">
        <f>SUM(H71:H72)</f>
        <v>41.629999999999995</v>
      </c>
    </row>
  </sheetData>
  <mergeCells count="28">
    <mergeCell ref="C67:H67"/>
    <mergeCell ref="A69:A70"/>
    <mergeCell ref="B69:H69"/>
    <mergeCell ref="A52:H52"/>
    <mergeCell ref="A53:H53"/>
    <mergeCell ref="C54:F54"/>
    <mergeCell ref="C55:H55"/>
    <mergeCell ref="A56:A57"/>
    <mergeCell ref="B56:H56"/>
    <mergeCell ref="A42:A43"/>
    <mergeCell ref="B42:H42"/>
    <mergeCell ref="C11:F11"/>
    <mergeCell ref="C12:H12"/>
    <mergeCell ref="A13:A14"/>
    <mergeCell ref="B13:H13"/>
    <mergeCell ref="A25:H25"/>
    <mergeCell ref="A26:H26"/>
    <mergeCell ref="C27:F27"/>
    <mergeCell ref="C28:H28"/>
    <mergeCell ref="A29:A30"/>
    <mergeCell ref="B29:H29"/>
    <mergeCell ref="C40:H40"/>
    <mergeCell ref="A10:H10"/>
    <mergeCell ref="E1:H1"/>
    <mergeCell ref="E2:H2"/>
    <mergeCell ref="E3:H3"/>
    <mergeCell ref="E4:H4"/>
    <mergeCell ref="A9:H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ПТЦ_24.09</vt:lpstr>
      <vt:lpstr>ПТЦ_24.09!Область_печати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2021-09-09T19:10:22Z</dcterms:created>
  <dcterms:modified xsi:type="dcterms:W3CDTF">2021-09-18T08:41:33Z</dcterms:modified>
</cp:coreProperties>
</file>