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прель для сайт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8" i="1"/>
  <c r="I8" i="1"/>
  <c r="H8" i="1"/>
  <c r="G8" i="1"/>
  <c r="J6" i="1"/>
  <c r="I6" i="1"/>
  <c r="H6" i="1"/>
  <c r="G6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<sst xmlns="http://schemas.openxmlformats.org/spreadsheetml/2006/main" count="36" uniqueCount="32">
  <si>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</si>
  <si>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</si>
  <si>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</si>
  <si>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</si>
  <si>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</si>
  <si>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</si>
  <si>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</si>
  <si>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</si>
  <si>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</si>
  <si>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</si>
  <si>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</si>
  <si>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</si>
  <si>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</si>
  <si>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</si>
  <si>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гарнир</t>
  </si>
  <si>
    <t>Отд./корп</t>
  </si>
  <si>
    <t>№ рец.</t>
  </si>
  <si>
    <t>Выход, г</t>
  </si>
  <si>
    <t>МКОУ "СОШ №26</t>
  </si>
  <si>
    <t>200/15</t>
  </si>
  <si>
    <t>Чай с лимоном</t>
  </si>
  <si>
    <t>фрукты</t>
  </si>
  <si>
    <t>бутерброд</t>
  </si>
  <si>
    <t xml:space="preserve">Котлеты </t>
  </si>
  <si>
    <t>Капуста тушенная</t>
  </si>
  <si>
    <t>Суп картофельный с бобами</t>
  </si>
  <si>
    <t>Булочка домашняя</t>
  </si>
  <si>
    <t>Какао с молоком</t>
  </si>
  <si>
    <t>Банан</t>
  </si>
  <si>
    <t>Масло сливочное</t>
  </si>
  <si>
    <t>сдобн.изд</t>
  </si>
  <si>
    <t>супы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</si>
</sst>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1" fillId="3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5" xfId="0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0" fillId="0" borderId="8" xfId="0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right"/>
    </xf>
    <xf numFmtId="2" fontId="1" fillId="3" borderId="4" xfId="0" applyNumberFormat="1" applyFont="1" applyFill="1" applyBorder="1" applyAlignment="1">
      <alignment horizontal="right"/>
    </xf>
    <xf numFmtId="2" fontId="1" fillId="3" borderId="4" xfId="0" applyNumberFormat="1" applyFont="1" applyFill="1" applyBorder="1"/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1" sqref="E11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15</v>
      </c>
      <c r="F1" s="10"/>
      <c r="I1" t="s">
        <v>1</v>
      </c>
      <c r="J1" s="9">
        <v>44663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>
        <v>268</v>
      </c>
      <c r="D4" s="12" t="s">
        <v>23</v>
      </c>
      <c r="E4" s="13">
        <v>80</v>
      </c>
      <c r="F4" s="13">
        <v>27.13</v>
      </c>
      <c r="G4" s="14">
        <v>208</v>
      </c>
      <c r="H4" s="14">
        <v>12.68</v>
      </c>
      <c r="I4" s="14">
        <v>12.19</v>
      </c>
      <c r="J4" s="14">
        <v>11.84</v>
      </c>
    </row>
    <row r="5" spans="1:10" x14ac:dyDescent="0.25">
      <c r="A5" s="4"/>
      <c r="B5" s="1" t="s">
        <v>14</v>
      </c>
      <c r="C5" s="15">
        <v>139</v>
      </c>
      <c r="D5" s="16" t="s">
        <v>24</v>
      </c>
      <c r="E5" s="17">
        <v>150</v>
      </c>
      <c r="F5" s="17">
        <v>4.4800000000000004</v>
      </c>
      <c r="G5" s="18">
        <v>211.37</v>
      </c>
      <c r="H5" s="18">
        <v>5.45</v>
      </c>
      <c r="I5" s="18">
        <v>5.78</v>
      </c>
      <c r="J5" s="18">
        <v>32.9</v>
      </c>
    </row>
    <row r="6" spans="1:10" x14ac:dyDescent="0.25">
      <c r="A6" s="4"/>
      <c r="B6" s="1" t="s">
        <v>31</v>
      </c>
      <c r="C6" s="15">
        <v>102</v>
      </c>
      <c r="D6" s="16" t="s">
        <v>25</v>
      </c>
      <c r="E6" s="17">
        <v>250</v>
      </c>
      <c r="F6" s="17">
        <v>4.38</v>
      </c>
      <c r="G6" s="18">
        <f>593/4</f>
        <v>148.25</v>
      </c>
      <c r="H6" s="18">
        <f>21.96/4</f>
        <v>5.49</v>
      </c>
      <c r="I6" s="18">
        <f>21.08/4</f>
        <v>5.27</v>
      </c>
      <c r="J6" s="19">
        <f>66.14/4</f>
        <v>16.535</v>
      </c>
    </row>
    <row r="7" spans="1:10" x14ac:dyDescent="0.25">
      <c r="A7" s="4"/>
      <c r="B7" s="5" t="s">
        <v>30</v>
      </c>
      <c r="C7" s="15">
        <v>424</v>
      </c>
      <c r="D7" s="16" t="s">
        <v>26</v>
      </c>
      <c r="E7" s="17">
        <v>100</v>
      </c>
      <c r="F7" s="17">
        <v>4.41</v>
      </c>
      <c r="G7" s="18">
        <v>318</v>
      </c>
      <c r="H7" s="18">
        <v>7.28</v>
      </c>
      <c r="I7" s="18">
        <v>12.52</v>
      </c>
      <c r="J7" s="19">
        <v>43.92</v>
      </c>
    </row>
    <row r="8" spans="1:10" x14ac:dyDescent="0.25">
      <c r="A8" s="4"/>
      <c r="B8" s="5" t="s">
        <v>12</v>
      </c>
      <c r="C8" s="15">
        <v>382</v>
      </c>
      <c r="D8" s="16" t="s">
        <v>27</v>
      </c>
      <c r="E8" s="17" t="s">
        <v>19</v>
      </c>
      <c r="F8" s="17">
        <v>5.96</v>
      </c>
      <c r="G8" s="18">
        <f>593/4</f>
        <v>148.25</v>
      </c>
      <c r="H8" s="18">
        <f>20.39/4</f>
        <v>5.0975000000000001</v>
      </c>
      <c r="I8" s="18">
        <f>17.72/4</f>
        <v>4.43</v>
      </c>
      <c r="J8" s="19">
        <f>87.89/4</f>
        <v>21.9725</v>
      </c>
    </row>
    <row r="9" spans="1:10" ht="15.75" thickBot="1" x14ac:dyDescent="0.3">
      <c r="A9" s="4"/>
      <c r="B9" s="25" t="s">
        <v>21</v>
      </c>
      <c r="C9" s="24">
        <v>338</v>
      </c>
      <c r="D9" s="36" t="s">
        <v>28</v>
      </c>
      <c r="E9" s="37">
        <v>240</v>
      </c>
      <c r="F9" s="37">
        <v>29.52</v>
      </c>
      <c r="G9" s="38">
        <f>70.88*2</f>
        <v>141.76</v>
      </c>
      <c r="H9" s="38">
        <f>1.13*2</f>
        <v>2.2599999999999998</v>
      </c>
      <c r="I9" s="38">
        <f>0.38*2</f>
        <v>0.76</v>
      </c>
      <c r="J9" s="39">
        <f>0.68*2</f>
        <v>1.36</v>
      </c>
    </row>
    <row r="10" spans="1:10" x14ac:dyDescent="0.25">
      <c r="A10" s="20" t="s">
        <v>13</v>
      </c>
      <c r="B10" s="5" t="s">
        <v>12</v>
      </c>
      <c r="C10" s="23">
        <v>377</v>
      </c>
      <c r="D10" s="32" t="s">
        <v>20</v>
      </c>
      <c r="E10" s="33" t="s">
        <v>19</v>
      </c>
      <c r="F10" s="33">
        <v>3.1</v>
      </c>
      <c r="G10" s="34">
        <v>60</v>
      </c>
      <c r="H10" s="34">
        <v>7.0000000000000007E-2</v>
      </c>
      <c r="I10" s="34">
        <v>0.02</v>
      </c>
      <c r="J10" s="35">
        <v>15</v>
      </c>
    </row>
    <row r="11" spans="1:10" x14ac:dyDescent="0.25">
      <c r="A11" s="21"/>
      <c r="B11" s="5" t="s">
        <v>30</v>
      </c>
      <c r="C11" s="11">
        <v>424</v>
      </c>
      <c r="D11" s="26" t="s">
        <v>26</v>
      </c>
      <c r="E11" s="27">
        <v>100</v>
      </c>
      <c r="F11" s="27">
        <v>4.41</v>
      </c>
      <c r="G11" s="27">
        <v>113.5</v>
      </c>
      <c r="H11" s="27">
        <v>4.1500000000000004</v>
      </c>
      <c r="I11" s="27">
        <v>0.65</v>
      </c>
      <c r="J11" s="27">
        <v>24.05</v>
      </c>
    </row>
    <row r="12" spans="1:10" ht="15.75" thickBot="1" x14ac:dyDescent="0.3">
      <c r="A12" s="22"/>
      <c r="B12" s="28" t="s">
        <v>22</v>
      </c>
      <c r="C12" s="29">
        <v>14</v>
      </c>
      <c r="D12" s="30" t="s">
        <v>29</v>
      </c>
      <c r="E12" s="31">
        <v>10</v>
      </c>
      <c r="F12" s="31">
        <v>3.3</v>
      </c>
      <c r="G12" s="31">
        <v>66</v>
      </c>
      <c r="H12" s="31">
        <v>0.08</v>
      </c>
      <c r="I12" s="31">
        <v>7.25</v>
      </c>
      <c r="J12" s="31">
        <v>0.13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2022-04-23T11:30:57Z</dcterms:modified>
</cp:coreProperties>
</file>